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170"/>
  </bookViews>
  <sheets>
    <sheet name="Infome final Enero" sheetId="8" r:id="rId1"/>
  </sheets>
  <definedNames>
    <definedName name="_xlnm.Print_Area" localSheetId="0">'Infome final Enero'!$A$1:$F$48</definedName>
  </definedNames>
  <calcPr calcId="124519"/>
</workbook>
</file>

<file path=xl/calcChain.xml><?xml version="1.0" encoding="utf-8"?>
<calcChain xmlns="http://schemas.openxmlformats.org/spreadsheetml/2006/main">
  <c r="E47" i="8"/>
  <c r="E44"/>
  <c r="E31"/>
  <c r="E33"/>
  <c r="E18" l="1"/>
  <c r="E17"/>
  <c r="E15"/>
  <c r="E13"/>
  <c r="E23"/>
  <c r="E22"/>
  <c r="E20"/>
  <c r="E19"/>
  <c r="E16"/>
  <c r="D53"/>
  <c r="C53"/>
  <c r="B53"/>
  <c r="E52"/>
  <c r="E51"/>
  <c r="E50"/>
  <c r="E43"/>
  <c r="E42"/>
  <c r="E39"/>
  <c r="E37"/>
  <c r="E29"/>
  <c r="E28"/>
  <c r="E24"/>
  <c r="E53" l="1"/>
</calcChain>
</file>

<file path=xl/sharedStrings.xml><?xml version="1.0" encoding="utf-8"?>
<sst xmlns="http://schemas.openxmlformats.org/spreadsheetml/2006/main" count="72" uniqueCount="70">
  <si>
    <t>Información</t>
  </si>
  <si>
    <t xml:space="preserve"> Atención a Solicitudes</t>
  </si>
  <si>
    <t>Observaciones</t>
  </si>
  <si>
    <t>Autorización de Trasbordo</t>
  </si>
  <si>
    <t>Apertura de Expedientes</t>
  </si>
  <si>
    <t>Diligencias Judiciales</t>
  </si>
  <si>
    <t xml:space="preserve">Decomisos </t>
  </si>
  <si>
    <t>Citaciones</t>
  </si>
  <si>
    <t xml:space="preserve">Operativos por mar </t>
  </si>
  <si>
    <t>Operativo por Tierra</t>
  </si>
  <si>
    <t>Certificados de Captura</t>
  </si>
  <si>
    <t>Solicitud de Zarpe de Pesca</t>
  </si>
  <si>
    <t>Certificado de No Aleteo</t>
  </si>
  <si>
    <t>Porcentaje Efectividad</t>
  </si>
  <si>
    <t>Exepciones de Tránsito</t>
  </si>
  <si>
    <t>Notificaciones</t>
  </si>
  <si>
    <t>Resoluciones Finales</t>
  </si>
  <si>
    <t>Atención a Abogados /público</t>
  </si>
  <si>
    <t>Cantidad de Solicitudes</t>
  </si>
  <si>
    <t>Cantidad Resueltas</t>
  </si>
  <si>
    <t>Cantidad Denegadas</t>
  </si>
  <si>
    <t>Inspecciones de DET</t>
  </si>
  <si>
    <t>Inspecciones por Desembarque de Buques Nacionales</t>
  </si>
  <si>
    <t>Inspecciones por Desembarque de Buques Internacionales</t>
  </si>
  <si>
    <t>Capacitaciones</t>
  </si>
  <si>
    <t>Voceria</t>
  </si>
  <si>
    <t>Giras a Puertos</t>
  </si>
  <si>
    <t>Certificados Dolphin Safe</t>
  </si>
  <si>
    <t>Certificados de Captura Simplificado</t>
  </si>
  <si>
    <t>Bitacora de Pesca</t>
  </si>
  <si>
    <t>Denuncias</t>
  </si>
  <si>
    <t xml:space="preserve">                                                Dirección General de Inspección, Vigilancia y Control </t>
  </si>
  <si>
    <t xml:space="preserve">                                                                Informe de Trasparencia</t>
  </si>
  <si>
    <t>Expedientes Cerrados</t>
  </si>
  <si>
    <t xml:space="preserve">                                                                        DGIVC-</t>
  </si>
  <si>
    <t>Certificado de Captura</t>
  </si>
  <si>
    <t>Certificado de Baliza</t>
  </si>
  <si>
    <t>Inspecciones por pruebas de lance</t>
  </si>
  <si>
    <t>Inspecciones  Internacionales a Buque de captura o apoyo a la pesca</t>
  </si>
  <si>
    <t xml:space="preserve">Inspección de Solicitudes  Inspección Semestral </t>
  </si>
  <si>
    <t>Totales</t>
  </si>
  <si>
    <t>Departamento de Inspección</t>
  </si>
  <si>
    <t>Departamento de Vigilancia y Control</t>
  </si>
  <si>
    <t>Departamento de Fiscalización</t>
  </si>
  <si>
    <t>Centro de Control de Pesca</t>
  </si>
  <si>
    <t>Reporte de  Pesca Ilegal</t>
  </si>
  <si>
    <t>Certificación que se emite cuando el barco tiene señal actualizada, para generar la Licencia de Pesca.</t>
  </si>
  <si>
    <t>Reporte de Trayectoria del barco durante su faena de Pesca barcos Internacionales</t>
  </si>
  <si>
    <t>Reporte de faena de pesca de barcos nacionales dentro de zonas prohibidas de pesca.</t>
  </si>
  <si>
    <t xml:space="preserve">                                                                    Mes de Enero-2016</t>
  </si>
  <si>
    <t>Capacitaciones recibidas</t>
  </si>
  <si>
    <t>Capacitaciones Brindadas</t>
  </si>
  <si>
    <t>Reuniones</t>
  </si>
  <si>
    <t>Renovacion de permisos ribareños</t>
  </si>
  <si>
    <t>Pesca en zona contaminada, Riba smith.</t>
  </si>
  <si>
    <t>Capacitación a Inspectores del I Periodo Veda 2016</t>
  </si>
  <si>
    <t>Pto vacamonte, muelle 3 Rodman.</t>
  </si>
  <si>
    <t>Oficina de Puerto Panamá, Mercado de Mariscos.</t>
  </si>
  <si>
    <t xml:space="preserve">Estero salado punta chame. </t>
  </si>
  <si>
    <t xml:space="preserve">riba smith bella vista langosta tamaño </t>
  </si>
  <si>
    <t>No hubieron desembarques internaciones.</t>
  </si>
  <si>
    <t xml:space="preserve">Enasa V, Perla del Pacificó,  Pan Hércules </t>
  </si>
  <si>
    <t>Inspecciones a Buques de servicios con pabellón panameño</t>
  </si>
  <si>
    <t>Reunión con la AERONAVAL respecto a temas de veda.</t>
  </si>
  <si>
    <t>No se denego ninguna solicitud</t>
  </si>
  <si>
    <t>Actualización de Veda y especies protegidas</t>
  </si>
  <si>
    <t>M/N ESTHERCHO</t>
  </si>
  <si>
    <t>Exportaciones de aleta de tiburón</t>
  </si>
  <si>
    <t>En proceso de apronación</t>
  </si>
  <si>
    <t xml:space="preserve">Observaciones: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</si>
</sst>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2A2A2A"/>
      <name val="Times New Roman"/>
      <family val="1"/>
    </font>
    <font>
      <sz val="12"/>
      <color theme="1"/>
      <name val="Calibri"/>
      <family val="2"/>
      <scheme val="minor"/>
    </font>
    <font>
      <sz val="14"/>
      <color rgb="FF2A2A2A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Font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7" xfId="0" applyFill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114300</xdr:rowOff>
    </xdr:from>
    <xdr:to>
      <xdr:col>3</xdr:col>
      <xdr:colOff>666750</xdr:colOff>
      <xdr:row>4</xdr:row>
      <xdr:rowOff>57150</xdr:rowOff>
    </xdr:to>
    <xdr:pic>
      <xdr:nvPicPr>
        <xdr:cNvPr id="2" name="0 Imagen" descr="ARAP Imag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14300"/>
          <a:ext cx="3019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M55"/>
  <sheetViews>
    <sheetView showGridLines="0" tabSelected="1" topLeftCell="A38" workbookViewId="0">
      <selection activeCell="D34" sqref="D34"/>
    </sheetView>
  </sheetViews>
  <sheetFormatPr baseColWidth="10" defaultRowHeight="15"/>
  <cols>
    <col min="1" max="1" width="44" style="5" customWidth="1"/>
    <col min="2" max="2" width="14" style="5" customWidth="1"/>
    <col min="3" max="3" width="13.28515625" style="5" customWidth="1"/>
    <col min="4" max="4" width="14.28515625" style="5" customWidth="1"/>
    <col min="5" max="5" width="11.42578125" style="5"/>
    <col min="6" max="6" width="24.5703125" style="5" customWidth="1"/>
    <col min="7" max="7" width="7.28515625" style="5" customWidth="1"/>
    <col min="8" max="8" width="11.42578125" style="5"/>
    <col min="9" max="9" width="11.28515625" style="5" customWidth="1"/>
    <col min="10" max="16384" width="11.42578125" style="5"/>
  </cols>
  <sheetData>
    <row r="5" spans="1:13" ht="18.75" customHeight="1">
      <c r="A5" s="3" t="s">
        <v>31</v>
      </c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</row>
    <row r="6" spans="1:13" ht="18.75" customHeight="1">
      <c r="A6" s="3" t="s">
        <v>32</v>
      </c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</row>
    <row r="7" spans="1:13" ht="18.75" customHeight="1">
      <c r="A7" s="43" t="s">
        <v>49</v>
      </c>
      <c r="B7" s="43"/>
      <c r="C7" s="43"/>
      <c r="D7" s="43"/>
      <c r="E7" s="43"/>
      <c r="F7" s="43"/>
    </row>
    <row r="8" spans="1:13" ht="18.75">
      <c r="A8" s="29" t="s">
        <v>34</v>
      </c>
      <c r="B8" s="29"/>
      <c r="C8" s="29"/>
      <c r="D8" s="29"/>
      <c r="E8" s="29"/>
      <c r="F8" s="29"/>
    </row>
    <row r="9" spans="1:13" ht="15.75">
      <c r="A9" s="7"/>
      <c r="B9" s="7"/>
      <c r="C9" s="7"/>
      <c r="D9" s="7"/>
      <c r="E9" s="7"/>
      <c r="F9" s="7"/>
    </row>
    <row r="10" spans="1:13" ht="15.75">
      <c r="A10" s="44" t="s">
        <v>0</v>
      </c>
      <c r="B10" s="46" t="s">
        <v>1</v>
      </c>
      <c r="C10" s="47"/>
      <c r="D10" s="47"/>
      <c r="E10" s="44" t="s">
        <v>13</v>
      </c>
      <c r="F10" s="44" t="s">
        <v>2</v>
      </c>
    </row>
    <row r="11" spans="1:13" ht="31.5">
      <c r="A11" s="45"/>
      <c r="B11" s="8" t="s">
        <v>18</v>
      </c>
      <c r="C11" s="30" t="s">
        <v>19</v>
      </c>
      <c r="D11" s="8" t="s">
        <v>20</v>
      </c>
      <c r="E11" s="44"/>
      <c r="F11" s="44"/>
    </row>
    <row r="12" spans="1:13" ht="15.75">
      <c r="A12" s="40" t="s">
        <v>41</v>
      </c>
      <c r="B12" s="41"/>
      <c r="C12" s="41"/>
      <c r="D12" s="41"/>
      <c r="E12" s="41"/>
      <c r="F12" s="42"/>
    </row>
    <row r="13" spans="1:13" s="12" customFormat="1" ht="30">
      <c r="A13" s="1" t="s">
        <v>6</v>
      </c>
      <c r="B13" s="9">
        <v>3</v>
      </c>
      <c r="C13" s="9">
        <v>3</v>
      </c>
      <c r="D13" s="9">
        <v>0</v>
      </c>
      <c r="E13" s="10">
        <f t="shared" ref="E13" si="0">C13*100/B13</f>
        <v>100</v>
      </c>
      <c r="F13" s="35" t="s">
        <v>56</v>
      </c>
    </row>
    <row r="14" spans="1:13" s="12" customFormat="1">
      <c r="A14" s="33" t="s">
        <v>50</v>
      </c>
      <c r="B14" s="9">
        <v>0</v>
      </c>
      <c r="C14" s="9">
        <v>0</v>
      </c>
      <c r="D14" s="9">
        <v>0</v>
      </c>
      <c r="E14" s="10">
        <v>0</v>
      </c>
      <c r="F14" s="19"/>
    </row>
    <row r="15" spans="1:13" s="12" customFormat="1" ht="30">
      <c r="A15" s="34" t="s">
        <v>51</v>
      </c>
      <c r="B15" s="9">
        <v>2</v>
      </c>
      <c r="C15" s="9">
        <v>2</v>
      </c>
      <c r="D15" s="9">
        <v>0</v>
      </c>
      <c r="E15" s="10">
        <f t="shared" ref="E15" si="1">C15*100/B15</f>
        <v>100</v>
      </c>
      <c r="F15" s="19" t="s">
        <v>55</v>
      </c>
    </row>
    <row r="16" spans="1:13" ht="30">
      <c r="A16" s="13" t="s">
        <v>30</v>
      </c>
      <c r="B16" s="9">
        <v>3</v>
      </c>
      <c r="C16" s="9">
        <v>2</v>
      </c>
      <c r="D16" s="9">
        <v>3</v>
      </c>
      <c r="E16" s="10">
        <f t="shared" ref="E16:E23" si="2">C16*100/B16</f>
        <v>66.666666666666671</v>
      </c>
      <c r="F16" s="2" t="s">
        <v>54</v>
      </c>
    </row>
    <row r="17" spans="1:11" ht="45">
      <c r="A17" s="13" t="s">
        <v>52</v>
      </c>
      <c r="B17" s="9">
        <v>1</v>
      </c>
      <c r="C17" s="9">
        <v>1</v>
      </c>
      <c r="D17" s="9">
        <v>0</v>
      </c>
      <c r="E17" s="10">
        <f t="shared" ref="E17:E18" si="3">C17*100/B17</f>
        <v>100</v>
      </c>
      <c r="F17" s="19" t="s">
        <v>63</v>
      </c>
    </row>
    <row r="18" spans="1:11" ht="45">
      <c r="A18" s="13" t="s">
        <v>53</v>
      </c>
      <c r="B18" s="9">
        <v>14</v>
      </c>
      <c r="C18" s="9">
        <v>14</v>
      </c>
      <c r="D18" s="9">
        <v>0</v>
      </c>
      <c r="E18" s="10">
        <f t="shared" si="3"/>
        <v>100</v>
      </c>
      <c r="F18" s="36" t="s">
        <v>57</v>
      </c>
    </row>
    <row r="19" spans="1:11" s="12" customFormat="1" ht="30">
      <c r="A19" s="1" t="s">
        <v>8</v>
      </c>
      <c r="B19" s="9">
        <v>2</v>
      </c>
      <c r="C19" s="9">
        <v>2</v>
      </c>
      <c r="D19" s="9">
        <v>0</v>
      </c>
      <c r="E19" s="10">
        <f t="shared" si="2"/>
        <v>100</v>
      </c>
      <c r="F19" s="19" t="s">
        <v>58</v>
      </c>
    </row>
    <row r="20" spans="1:11" s="12" customFormat="1" ht="30">
      <c r="A20" s="1" t="s">
        <v>9</v>
      </c>
      <c r="B20" s="9">
        <v>1</v>
      </c>
      <c r="C20" s="9">
        <v>1</v>
      </c>
      <c r="D20" s="9">
        <v>0</v>
      </c>
      <c r="E20" s="10">
        <f t="shared" si="2"/>
        <v>100</v>
      </c>
      <c r="F20" s="2" t="s">
        <v>59</v>
      </c>
    </row>
    <row r="21" spans="1:11" s="12" customFormat="1">
      <c r="A21" s="2" t="s">
        <v>26</v>
      </c>
      <c r="B21" s="9">
        <v>0</v>
      </c>
      <c r="C21" s="9">
        <v>0</v>
      </c>
      <c r="D21" s="9">
        <v>0</v>
      </c>
      <c r="E21" s="10">
        <v>0</v>
      </c>
      <c r="F21" s="19"/>
    </row>
    <row r="22" spans="1:11" s="12" customFormat="1" ht="30">
      <c r="A22" s="2" t="s">
        <v>21</v>
      </c>
      <c r="B22" s="9">
        <v>24</v>
      </c>
      <c r="C22" s="9">
        <v>24</v>
      </c>
      <c r="D22" s="9">
        <v>0</v>
      </c>
      <c r="E22" s="10">
        <f t="shared" si="2"/>
        <v>100</v>
      </c>
      <c r="F22" s="19" t="s">
        <v>61</v>
      </c>
      <c r="I22" s="16"/>
      <c r="J22" s="17"/>
      <c r="K22" s="17"/>
    </row>
    <row r="23" spans="1:11" s="12" customFormat="1">
      <c r="A23" s="2" t="s">
        <v>39</v>
      </c>
      <c r="B23" s="9">
        <v>6</v>
      </c>
      <c r="C23" s="9">
        <v>6</v>
      </c>
      <c r="D23" s="9">
        <v>0</v>
      </c>
      <c r="E23" s="10">
        <f t="shared" si="2"/>
        <v>100</v>
      </c>
      <c r="F23" s="19"/>
    </row>
    <row r="24" spans="1:11" s="12" customFormat="1" ht="30">
      <c r="A24" s="2" t="s">
        <v>22</v>
      </c>
      <c r="B24" s="9">
        <v>7</v>
      </c>
      <c r="C24" s="9">
        <v>7</v>
      </c>
      <c r="D24" s="9">
        <v>0</v>
      </c>
      <c r="E24" s="10">
        <f>C24*100/B24</f>
        <v>100</v>
      </c>
      <c r="F24" s="19"/>
      <c r="I24" s="16"/>
      <c r="J24" s="17"/>
      <c r="K24" s="17"/>
    </row>
    <row r="25" spans="1:11" s="12" customFormat="1" ht="45">
      <c r="A25" s="6" t="s">
        <v>38</v>
      </c>
      <c r="B25" s="9">
        <v>0</v>
      </c>
      <c r="C25" s="9">
        <v>0</v>
      </c>
      <c r="D25" s="9">
        <v>0</v>
      </c>
      <c r="E25" s="10">
        <v>0</v>
      </c>
      <c r="F25" s="19" t="s">
        <v>60</v>
      </c>
      <c r="I25" s="16"/>
      <c r="J25" s="17"/>
      <c r="K25" s="17"/>
    </row>
    <row r="26" spans="1:11" s="12" customFormat="1">
      <c r="A26" s="11" t="s">
        <v>3</v>
      </c>
      <c r="B26" s="9">
        <v>0</v>
      </c>
      <c r="C26" s="9">
        <v>0</v>
      </c>
      <c r="D26" s="9">
        <v>0</v>
      </c>
      <c r="E26" s="10">
        <v>0</v>
      </c>
      <c r="F26" s="19"/>
      <c r="I26" s="16"/>
      <c r="J26" s="17"/>
      <c r="K26" s="17"/>
    </row>
    <row r="27" spans="1:11" s="12" customFormat="1" ht="15.75">
      <c r="A27" s="40" t="s">
        <v>42</v>
      </c>
      <c r="B27" s="41"/>
      <c r="C27" s="41"/>
      <c r="D27" s="41"/>
      <c r="E27" s="41"/>
      <c r="F27" s="42"/>
    </row>
    <row r="28" spans="1:11" s="12" customFormat="1">
      <c r="A28" s="20" t="s">
        <v>12</v>
      </c>
      <c r="B28" s="9">
        <v>1</v>
      </c>
      <c r="C28" s="9">
        <v>1</v>
      </c>
      <c r="D28" s="9">
        <v>0</v>
      </c>
      <c r="E28" s="10">
        <f>C28*100/B28</f>
        <v>100</v>
      </c>
      <c r="F28" s="15"/>
    </row>
    <row r="29" spans="1:11" s="12" customFormat="1" ht="30">
      <c r="A29" s="20" t="s">
        <v>10</v>
      </c>
      <c r="B29" s="9">
        <v>32</v>
      </c>
      <c r="C29" s="9">
        <v>32</v>
      </c>
      <c r="D29" s="9">
        <v>0</v>
      </c>
      <c r="E29" s="10">
        <f t="shared" ref="E29:E52" si="4">C29*100/B29</f>
        <v>100</v>
      </c>
      <c r="F29" s="19" t="s">
        <v>64</v>
      </c>
    </row>
    <row r="30" spans="1:11" s="12" customFormat="1">
      <c r="A30" s="11" t="s">
        <v>28</v>
      </c>
      <c r="B30" s="9">
        <v>0</v>
      </c>
      <c r="C30" s="9">
        <v>0</v>
      </c>
      <c r="D30" s="9">
        <v>0</v>
      </c>
      <c r="E30" s="10">
        <v>0</v>
      </c>
      <c r="F30" s="21"/>
    </row>
    <row r="31" spans="1:11" s="12" customFormat="1" ht="30">
      <c r="A31" s="2" t="s">
        <v>62</v>
      </c>
      <c r="B31" s="9">
        <v>1</v>
      </c>
      <c r="C31" s="9">
        <v>1</v>
      </c>
      <c r="D31" s="9">
        <v>0</v>
      </c>
      <c r="E31" s="10">
        <f t="shared" si="4"/>
        <v>100</v>
      </c>
      <c r="F31" s="19" t="s">
        <v>66</v>
      </c>
    </row>
    <row r="32" spans="1:11" s="12" customFormat="1" ht="30">
      <c r="A32" s="2" t="s">
        <v>23</v>
      </c>
      <c r="B32" s="9">
        <v>0</v>
      </c>
      <c r="C32" s="9">
        <v>0</v>
      </c>
      <c r="D32" s="9">
        <v>0</v>
      </c>
      <c r="E32" s="10">
        <v>0</v>
      </c>
      <c r="F32" s="15"/>
      <c r="I32" s="16"/>
      <c r="J32" s="17"/>
      <c r="K32" s="17"/>
    </row>
    <row r="33" spans="1:11" s="12" customFormat="1" ht="30">
      <c r="A33" s="2" t="s">
        <v>24</v>
      </c>
      <c r="B33" s="9">
        <v>1</v>
      </c>
      <c r="C33" s="9">
        <v>1</v>
      </c>
      <c r="D33" s="9">
        <v>0</v>
      </c>
      <c r="E33" s="10">
        <f t="shared" si="4"/>
        <v>100</v>
      </c>
      <c r="F33" s="19" t="s">
        <v>65</v>
      </c>
      <c r="I33" s="16"/>
      <c r="J33" s="17"/>
      <c r="K33" s="17"/>
    </row>
    <row r="34" spans="1:11" s="12" customFormat="1">
      <c r="A34" s="6" t="s">
        <v>37</v>
      </c>
      <c r="B34" s="9">
        <v>0</v>
      </c>
      <c r="C34" s="9">
        <v>0</v>
      </c>
      <c r="D34" s="9">
        <v>0</v>
      </c>
      <c r="E34" s="10">
        <v>0</v>
      </c>
      <c r="F34" s="18"/>
      <c r="I34" s="16"/>
      <c r="J34" s="17"/>
      <c r="K34" s="17"/>
    </row>
    <row r="35" spans="1:11" s="12" customFormat="1">
      <c r="A35" s="11" t="s">
        <v>14</v>
      </c>
      <c r="B35" s="9">
        <v>0</v>
      </c>
      <c r="C35" s="9">
        <v>0</v>
      </c>
      <c r="D35" s="9">
        <v>0</v>
      </c>
      <c r="E35" s="10">
        <v>0</v>
      </c>
      <c r="F35" s="22"/>
      <c r="I35" s="16"/>
      <c r="J35" s="17"/>
      <c r="K35" s="17"/>
    </row>
    <row r="36" spans="1:11">
      <c r="A36" s="23" t="s">
        <v>27</v>
      </c>
      <c r="B36" s="24">
        <v>0</v>
      </c>
      <c r="C36" s="24">
        <v>0</v>
      </c>
      <c r="D36" s="24">
        <v>0</v>
      </c>
      <c r="E36" s="10">
        <v>0</v>
      </c>
      <c r="F36" s="11"/>
    </row>
    <row r="37" spans="1:11" s="12" customFormat="1" ht="30">
      <c r="A37" s="20" t="s">
        <v>11</v>
      </c>
      <c r="B37" s="9">
        <v>12</v>
      </c>
      <c r="C37" s="9">
        <v>12</v>
      </c>
      <c r="D37" s="9">
        <v>0</v>
      </c>
      <c r="E37" s="10">
        <f>C37*100/B37</f>
        <v>100</v>
      </c>
      <c r="F37" s="19" t="s">
        <v>64</v>
      </c>
    </row>
    <row r="38" spans="1:11" s="12" customFormat="1">
      <c r="A38" s="25" t="s">
        <v>67</v>
      </c>
      <c r="B38" s="38">
        <v>1</v>
      </c>
      <c r="C38" s="38">
        <v>0</v>
      </c>
      <c r="D38" s="39">
        <v>0</v>
      </c>
      <c r="E38" s="10">
        <v>0</v>
      </c>
      <c r="F38" s="19" t="s">
        <v>68</v>
      </c>
    </row>
    <row r="39" spans="1:11" ht="30">
      <c r="A39" s="25" t="s">
        <v>29</v>
      </c>
      <c r="B39" s="24">
        <v>12</v>
      </c>
      <c r="C39" s="24">
        <v>12</v>
      </c>
      <c r="D39" s="37">
        <v>0</v>
      </c>
      <c r="E39" s="10">
        <f>C39*100/B39</f>
        <v>100</v>
      </c>
      <c r="F39" s="19" t="s">
        <v>64</v>
      </c>
    </row>
    <row r="40" spans="1:11" s="12" customFormat="1">
      <c r="A40" s="13" t="s">
        <v>25</v>
      </c>
      <c r="B40" s="9">
        <v>1</v>
      </c>
      <c r="C40" s="9">
        <v>1</v>
      </c>
      <c r="D40" s="26"/>
      <c r="E40" s="10">
        <v>0</v>
      </c>
      <c r="F40" s="2"/>
    </row>
    <row r="41" spans="1:11" s="12" customFormat="1" ht="15.75">
      <c r="A41" s="40" t="s">
        <v>43</v>
      </c>
      <c r="B41" s="41"/>
      <c r="C41" s="41"/>
      <c r="D41" s="41"/>
      <c r="E41" s="41"/>
      <c r="F41" s="42"/>
    </row>
    <row r="42" spans="1:11" s="12" customFormat="1">
      <c r="A42" s="11" t="s">
        <v>4</v>
      </c>
      <c r="B42" s="9">
        <v>4</v>
      </c>
      <c r="C42" s="9">
        <v>4</v>
      </c>
      <c r="D42" s="9">
        <v>0</v>
      </c>
      <c r="E42" s="10">
        <f t="shared" si="4"/>
        <v>100</v>
      </c>
      <c r="F42" s="22"/>
      <c r="I42" s="16"/>
      <c r="J42" s="17"/>
      <c r="K42" s="17"/>
    </row>
    <row r="43" spans="1:11" s="12" customFormat="1">
      <c r="A43" s="11" t="s">
        <v>15</v>
      </c>
      <c r="B43" s="9">
        <v>3</v>
      </c>
      <c r="C43" s="9">
        <v>3</v>
      </c>
      <c r="D43" s="9">
        <v>0</v>
      </c>
      <c r="E43" s="10">
        <f t="shared" si="4"/>
        <v>100</v>
      </c>
      <c r="F43" s="22"/>
      <c r="I43" s="27"/>
      <c r="J43" s="27"/>
      <c r="K43" s="27"/>
    </row>
    <row r="44" spans="1:11" s="12" customFormat="1">
      <c r="A44" s="11" t="s">
        <v>16</v>
      </c>
      <c r="B44" s="9">
        <v>6</v>
      </c>
      <c r="C44" s="9">
        <v>6</v>
      </c>
      <c r="D44" s="9">
        <v>0</v>
      </c>
      <c r="E44" s="10">
        <f t="shared" ref="E44" si="5">C44*100/B44</f>
        <v>100</v>
      </c>
      <c r="F44" s="21"/>
    </row>
    <row r="45" spans="1:11" s="12" customFormat="1">
      <c r="A45" s="11" t="s">
        <v>33</v>
      </c>
      <c r="B45" s="9">
        <v>0</v>
      </c>
      <c r="C45" s="9">
        <v>0</v>
      </c>
      <c r="D45" s="9">
        <v>0</v>
      </c>
      <c r="E45" s="10">
        <v>0</v>
      </c>
      <c r="F45" s="18"/>
    </row>
    <row r="46" spans="1:11" s="12" customFormat="1">
      <c r="A46" s="11" t="s">
        <v>5</v>
      </c>
      <c r="B46" s="9">
        <v>0</v>
      </c>
      <c r="C46" s="9">
        <v>0</v>
      </c>
      <c r="D46" s="9">
        <v>0</v>
      </c>
      <c r="E46" s="10">
        <v>0</v>
      </c>
      <c r="F46" s="18"/>
    </row>
    <row r="47" spans="1:11" s="12" customFormat="1">
      <c r="A47" s="11" t="s">
        <v>17</v>
      </c>
      <c r="B47" s="9">
        <v>4</v>
      </c>
      <c r="C47" s="9">
        <v>4</v>
      </c>
      <c r="D47" s="9">
        <v>0</v>
      </c>
      <c r="E47" s="10">
        <f t="shared" ref="E47" si="6">C47*100/B47</f>
        <v>100</v>
      </c>
      <c r="F47" s="18"/>
    </row>
    <row r="48" spans="1:11" s="12" customFormat="1">
      <c r="A48" s="13" t="s">
        <v>7</v>
      </c>
      <c r="B48" s="9">
        <v>4</v>
      </c>
      <c r="C48" s="9">
        <v>4</v>
      </c>
      <c r="D48" s="26">
        <v>0</v>
      </c>
      <c r="E48" s="10">
        <v>100</v>
      </c>
      <c r="F48" s="21"/>
    </row>
    <row r="49" spans="1:6" s="12" customFormat="1" ht="15.75">
      <c r="A49" s="40" t="s">
        <v>44</v>
      </c>
      <c r="B49" s="41"/>
      <c r="C49" s="41"/>
      <c r="D49" s="41"/>
      <c r="E49" s="41"/>
      <c r="F49" s="42"/>
    </row>
    <row r="50" spans="1:6" ht="60">
      <c r="A50" s="20" t="s">
        <v>35</v>
      </c>
      <c r="B50" s="14">
        <v>31</v>
      </c>
      <c r="C50" s="14">
        <v>31</v>
      </c>
      <c r="D50" s="11"/>
      <c r="E50" s="10">
        <f t="shared" si="4"/>
        <v>100</v>
      </c>
      <c r="F50" s="2" t="s">
        <v>47</v>
      </c>
    </row>
    <row r="51" spans="1:6" ht="75">
      <c r="A51" s="20" t="s">
        <v>36</v>
      </c>
      <c r="B51" s="14">
        <v>5</v>
      </c>
      <c r="C51" s="14">
        <v>5</v>
      </c>
      <c r="D51" s="11">
        <v>0</v>
      </c>
      <c r="E51" s="10">
        <f t="shared" si="4"/>
        <v>100</v>
      </c>
      <c r="F51" s="2" t="s">
        <v>46</v>
      </c>
    </row>
    <row r="52" spans="1:6" ht="75">
      <c r="A52" s="20" t="s">
        <v>45</v>
      </c>
      <c r="B52" s="14">
        <v>29</v>
      </c>
      <c r="C52" s="14">
        <v>29</v>
      </c>
      <c r="D52" s="11">
        <v>0</v>
      </c>
      <c r="E52" s="10">
        <f t="shared" si="4"/>
        <v>100</v>
      </c>
      <c r="F52" s="2" t="s">
        <v>48</v>
      </c>
    </row>
    <row r="53" spans="1:6">
      <c r="A53" s="28" t="s">
        <v>40</v>
      </c>
      <c r="B53" s="31">
        <f>SUM(B13:B52)</f>
        <v>210</v>
      </c>
      <c r="C53" s="31">
        <f>SUM(C13:C52)</f>
        <v>208</v>
      </c>
      <c r="D53" s="31">
        <f>SUM(D13:D52)</f>
        <v>3</v>
      </c>
      <c r="E53" s="32">
        <f>AVERAGE(E13:E52)</f>
        <v>63.96396396396397</v>
      </c>
      <c r="F53" s="11"/>
    </row>
    <row r="55" spans="1:6">
      <c r="A55" s="5" t="s">
        <v>69</v>
      </c>
    </row>
  </sheetData>
  <mergeCells count="9">
    <mergeCell ref="A27:F27"/>
    <mergeCell ref="A41:F41"/>
    <mergeCell ref="A49:F49"/>
    <mergeCell ref="A7:F7"/>
    <mergeCell ref="A10:A11"/>
    <mergeCell ref="B10:D10"/>
    <mergeCell ref="E10:E11"/>
    <mergeCell ref="F10:F11"/>
    <mergeCell ref="A12:F12"/>
  </mergeCells>
  <pageMargins left="0.23622047244094491" right="0.27559055118110237" top="0.74803149606299213" bottom="0.4724409448818898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Infome final Enero</vt:lpstr>
      <vt:lpstr>'Infome final Enero'!Área_de_impresión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ARAP</dc:creator>
  <cp:lastModifiedBy>Arap</cp:lastModifiedBy>
  <cp:lastPrinted>2016-02-03T16:00:39Z</cp:lastPrinted>
  <dcterms:created xsi:type="dcterms:W3CDTF">2013-03-18T16:50:36Z</dcterms:created>
  <dcterms:modified xsi:type="dcterms:W3CDTF">2016-02-22T13:37:37Z</dcterms:modified>
</cp:coreProperties>
</file>